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<sst xmlns="http://schemas.openxmlformats.org/spreadsheetml/2006/main" count="32">
  <si>
    <t>预算01表</t>
  </si>
  <si>
    <t>收支预算总表</t>
  </si>
  <si>
    <t>单位：万元</t>
  </si>
  <si>
    <t>收      入</t>
  </si>
  <si>
    <t>支          出</t>
  </si>
  <si>
    <t>项目</t>
  </si>
  <si>
    <t>预算数</t>
  </si>
  <si>
    <t>按支出经济分类(款级)</t>
  </si>
  <si>
    <t>按支出功能科目</t>
  </si>
  <si>
    <t>一、财政拨款</t>
  </si>
  <si>
    <t xml:space="preserve">    经费拨款（补助）</t>
  </si>
  <si>
    <t xml:space="preserve">    专项收入</t>
  </si>
  <si>
    <t xml:space="preserve">    政府性基金收入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</si>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</sst>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40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/>
    <xf numFmtId="40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0" fontId="2" fillId="0" borderId="1" xfId="0" applyNumberFormat="1" applyFont="1" applyFill="1" applyBorder="1" applyAlignment="1" applyProtection="1">
      <alignment horizontal="right" vertical="center"/>
    </xf>
    <xf numFmtId="40" fontId="2" fillId="0" borderId="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:\2017&#24180;&#23398;&#38498;&#36130;&#21153;&#20844;&#24320;&#34920;&#26684;\2017&#24180;&#30465;&#25945;&#32946;&#21381;&#39044;&#31639;&#25209;&#2279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收入"/>
      <sheetName val="收入-2"/>
      <sheetName val="支出"/>
      <sheetName val="支出-1"/>
      <sheetName val="支出-2"/>
      <sheetName val="基本"/>
      <sheetName val="基人"/>
      <sheetName val="个人"/>
      <sheetName val="基商"/>
      <sheetName val="基商续"/>
      <sheetName val="其他资本"/>
      <sheetName val="三公表"/>
      <sheetName val="项目"/>
      <sheetName val="项目明细"/>
      <sheetName val="财收支"/>
      <sheetName val="财支"/>
      <sheetName val="财支-1"/>
      <sheetName val="财支-2"/>
      <sheetName val="财支-3"/>
      <sheetName val="预外支"/>
      <sheetName val="基金收支"/>
      <sheetName val="结余结转"/>
      <sheetName val="征收"/>
      <sheetName val="采购1"/>
      <sheetName val="采购2"/>
      <sheetName val="人基"/>
      <sheetName val="公基"/>
    </sheetNames>
    <sheetDataSet>
      <sheetData sheetId="0"/>
      <sheetData sheetId="1"/>
      <sheetData sheetId="2">
        <row r="3">
          <cell r="A3" t="str">
            <v>填报单位：江西财经大学现代经济管理学院</v>
          </cell>
        </row>
        <row r="7">
          <cell r="G7">
            <v>85</v>
          </cell>
          <cell r="H7">
            <v>85</v>
          </cell>
          <cell r="I7">
            <v>0</v>
          </cell>
          <cell r="J7">
            <v>0</v>
          </cell>
          <cell r="K7">
            <v>0</v>
          </cell>
          <cell r="L7">
            <v>8367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13.63</v>
          </cell>
          <cell r="S7">
            <v>40</v>
          </cell>
        </row>
      </sheetData>
      <sheetData sheetId="3"/>
      <sheetData sheetId="4">
        <row r="7">
          <cell r="V7">
            <v>0</v>
          </cell>
          <cell r="W7">
            <v>0</v>
          </cell>
          <cell r="X7">
            <v>0</v>
          </cell>
        </row>
      </sheetData>
      <sheetData sheetId="5">
        <row r="8">
          <cell r="A8" t="str">
            <v>基本支出</v>
          </cell>
          <cell r="B8">
            <v>4750.63</v>
          </cell>
        </row>
        <row r="9">
          <cell r="A9" t="str">
            <v>  工资福利支出</v>
          </cell>
          <cell r="B9">
            <v>3340</v>
          </cell>
        </row>
        <row r="10">
          <cell r="A10" t="str">
            <v>    养老保险(工资福利支出)</v>
          </cell>
          <cell r="B10">
            <v>70</v>
          </cell>
        </row>
        <row r="11">
          <cell r="A11" t="str">
            <v>    失业保险(工资福利支出)</v>
          </cell>
          <cell r="B11">
            <v>5</v>
          </cell>
        </row>
        <row r="12">
          <cell r="A12" t="str">
            <v>    医疗保险(工资福利支出)</v>
          </cell>
          <cell r="B12">
            <v>26</v>
          </cell>
        </row>
        <row r="13">
          <cell r="A13" t="str">
            <v>    其他保险(工资福利支出)</v>
          </cell>
          <cell r="B13">
            <v>6</v>
          </cell>
        </row>
        <row r="14">
          <cell r="A14" t="str">
            <v>    临时工工资(工资福利支出)</v>
          </cell>
          <cell r="B14">
            <v>210</v>
          </cell>
        </row>
        <row r="15">
          <cell r="A15" t="str">
            <v>    聘用人员工资(工资福利支出)</v>
          </cell>
          <cell r="B15">
            <v>2288</v>
          </cell>
        </row>
        <row r="16">
          <cell r="A16" t="str">
            <v>    其他(工资福利支出)</v>
          </cell>
          <cell r="B16">
            <v>735</v>
          </cell>
        </row>
        <row r="17">
          <cell r="A17" t="str">
            <v>  商品和服务支出</v>
          </cell>
          <cell r="B17">
            <v>665.63</v>
          </cell>
        </row>
        <row r="18">
          <cell r="A18" t="str">
            <v>    印刷费(商品和服务支出)</v>
          </cell>
          <cell r="B18">
            <v>20</v>
          </cell>
        </row>
        <row r="19">
          <cell r="A19" t="str">
            <v>    物业管理费(商品和服务支出)</v>
          </cell>
          <cell r="B19">
            <v>14.97</v>
          </cell>
        </row>
        <row r="20">
          <cell r="A20" t="str">
            <v>    取暖费(商品和服务支出)</v>
          </cell>
          <cell r="B20">
            <v>7</v>
          </cell>
        </row>
        <row r="21">
          <cell r="A21" t="str">
            <v>    教学业务费(商品和服务支出)</v>
          </cell>
          <cell r="B21">
            <v>200</v>
          </cell>
        </row>
        <row r="22">
          <cell r="A22" t="str">
            <v>    公务接待费(商品和服务支出)</v>
          </cell>
          <cell r="B22">
            <v>10</v>
          </cell>
        </row>
        <row r="23">
          <cell r="A23" t="str">
            <v>    专用材料费(商品和服务支出)</v>
          </cell>
          <cell r="B23">
            <v>25</v>
          </cell>
        </row>
        <row r="24">
          <cell r="A24" t="str">
            <v>    公务用车运行维护费(商品和服务支出)</v>
          </cell>
          <cell r="B24">
            <v>5.2</v>
          </cell>
        </row>
        <row r="25">
          <cell r="A25" t="str">
            <v>    其他交通费用(商品和服务支出)</v>
          </cell>
          <cell r="B25">
            <v>210</v>
          </cell>
        </row>
        <row r="26">
          <cell r="A26" t="str">
            <v>    其他商品和服务支出(商品和服务支出)</v>
          </cell>
          <cell r="B26">
            <v>173.46</v>
          </cell>
        </row>
        <row r="27">
          <cell r="A27" t="str">
            <v>  对个人和家庭的补助</v>
          </cell>
          <cell r="B27">
            <v>745</v>
          </cell>
        </row>
        <row r="28">
          <cell r="A28" t="str">
            <v>    医疗费(对个人和家庭的补助)</v>
          </cell>
          <cell r="B28">
            <v>25</v>
          </cell>
        </row>
        <row r="29">
          <cell r="A29" t="str">
            <v>    助学金(对个人和家庭的补助)</v>
          </cell>
          <cell r="B29">
            <v>300</v>
          </cell>
        </row>
        <row r="30">
          <cell r="A30" t="str">
            <v>    住房公积金(对个人和家庭的补助)</v>
          </cell>
          <cell r="B30">
            <v>280</v>
          </cell>
        </row>
        <row r="31">
          <cell r="A31" t="str">
            <v>    其他对个人和家庭的补助支出(对个人和家庭的补助)</v>
          </cell>
          <cell r="B31">
            <v>140</v>
          </cell>
        </row>
        <row r="32">
          <cell r="A32" t="str">
            <v>项目支出</v>
          </cell>
          <cell r="B32">
            <v>3755</v>
          </cell>
        </row>
        <row r="33">
          <cell r="A33" t="str">
            <v>  商品和服务支出</v>
          </cell>
          <cell r="B33">
            <v>905</v>
          </cell>
        </row>
        <row r="34">
          <cell r="A34" t="str">
            <v>    办公费(商品和服务支出)</v>
          </cell>
          <cell r="B34">
            <v>20</v>
          </cell>
        </row>
        <row r="35">
          <cell r="A35" t="str">
            <v>    水电费(商品和服务支出)</v>
          </cell>
          <cell r="B35">
            <v>400</v>
          </cell>
        </row>
        <row r="36">
          <cell r="A36" t="str">
            <v>    邮电费(商品和服务支出)</v>
          </cell>
          <cell r="B36">
            <v>15</v>
          </cell>
        </row>
        <row r="37">
          <cell r="A37" t="str">
            <v>    物业管理费(商品和服务支出)</v>
          </cell>
          <cell r="B37">
            <v>200</v>
          </cell>
        </row>
        <row r="38">
          <cell r="A38" t="str">
            <v>    差旅费(商品和服务支出)</v>
          </cell>
          <cell r="B38">
            <v>30</v>
          </cell>
        </row>
        <row r="39">
          <cell r="A39" t="str">
            <v>    教学业务费(商品和服务支出)</v>
          </cell>
          <cell r="B39">
            <v>100</v>
          </cell>
        </row>
        <row r="40">
          <cell r="A40" t="str">
            <v>    维修（护）费(商品和服务支出)</v>
          </cell>
          <cell r="B40">
            <v>45</v>
          </cell>
        </row>
        <row r="41">
          <cell r="A41" t="str">
            <v>    会议费(商品和服务支出)</v>
          </cell>
          <cell r="B41">
            <v>10</v>
          </cell>
        </row>
        <row r="42">
          <cell r="A42" t="str">
            <v>    培训费(商品和服务支出)</v>
          </cell>
          <cell r="B42">
            <v>20</v>
          </cell>
        </row>
        <row r="43">
          <cell r="A43" t="str">
            <v>    劳务费(商品和服务支出)</v>
          </cell>
          <cell r="B43">
            <v>30</v>
          </cell>
        </row>
        <row r="44">
          <cell r="A44" t="str">
            <v>    工会经费(商品和服务支出)</v>
          </cell>
          <cell r="B44">
            <v>10</v>
          </cell>
        </row>
        <row r="45">
          <cell r="A45" t="str">
            <v>    福利费(商品和服务支出)</v>
          </cell>
          <cell r="B45">
            <v>10</v>
          </cell>
        </row>
        <row r="46">
          <cell r="A46" t="str">
            <v>    公务用车运行维护费(商品和服务支出)</v>
          </cell>
          <cell r="B46">
            <v>15</v>
          </cell>
        </row>
        <row r="47">
          <cell r="A47" t="str">
            <v>  其他资本性支出</v>
          </cell>
          <cell r="B47">
            <v>2720</v>
          </cell>
        </row>
        <row r="48">
          <cell r="A48" t="str">
            <v>    办公设备购置(其他资本性支出)</v>
          </cell>
          <cell r="B48">
            <v>10</v>
          </cell>
        </row>
        <row r="49">
          <cell r="A49" t="str">
            <v>    专用设备购置(其他资本性支出)</v>
          </cell>
          <cell r="B49">
            <v>90</v>
          </cell>
        </row>
        <row r="50">
          <cell r="A50" t="str">
            <v>    其他资本性支出(其他资本性支出)</v>
          </cell>
          <cell r="B50">
            <v>2620</v>
          </cell>
        </row>
        <row r="51">
          <cell r="A51" t="str">
            <v>  其他支出</v>
          </cell>
          <cell r="B51">
            <v>130</v>
          </cell>
        </row>
        <row r="52">
          <cell r="A52" t="str">
            <v>    其他支出(其他支出)</v>
          </cell>
          <cell r="B52">
            <v>130</v>
          </cell>
        </row>
      </sheetData>
      <sheetData sheetId="6">
        <row r="7">
          <cell r="E7">
            <v>8505.63</v>
          </cell>
        </row>
        <row r="8">
          <cell r="D8" t="str">
            <v>教育支出</v>
          </cell>
          <cell r="E8">
            <v>8505.63</v>
          </cell>
        </row>
        <row r="9">
          <cell r="D9" t="str">
            <v>  普通教育</v>
          </cell>
          <cell r="E9">
            <v>8505.63</v>
          </cell>
        </row>
        <row r="10">
          <cell r="D10" t="str">
            <v>    高等教育</v>
          </cell>
          <cell r="E10">
            <v>8505.63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P338"/>
  <sheetViews>
    <sheetView tabSelected="1" workbookViewId="0">
      <selection activeCell="C6" sqref="C6"/>
    </sheetView>
  </sheetViews>
  <sheetFormatPr defaultColWidth="6.875" defaultRowHeight="19.5" customHeight="1"/>
  <cols>
    <col min="1" max="1" width="26" style="2" customWidth="1"/>
    <col min="2" max="2" width="14.375" style="2" customWidth="1"/>
    <col min="3" max="3" width="25.625" style="2" customWidth="1"/>
    <col min="4" max="4" width="13.375" style="2" customWidth="1"/>
    <col min="5" max="5" width="25.875" style="2" customWidth="1"/>
    <col min="6" max="6" width="13.25" style="2" customWidth="1"/>
    <col min="7" max="256" width="6.875" style="2" customWidth="1"/>
    <col min="257" max="16384" width="6.875" style="2"/>
  </cols>
  <sheetData>
    <row r="1" s="1" customFormat="1" customHeight="1" spans="6:6">
      <c r="F1" s="3" t="s">
        <v>0</v>
      </c>
    </row>
    <row r="2" s="2" customFormat="1" ht="29.25" customHeight="1" spans="1:6">
      <c r="A2" s="4" t="s">
        <v>1</v>
      </c>
      <c r="B2" s="5"/>
      <c r="C2" s="5"/>
      <c r="D2" s="5"/>
      <c r="E2" s="5"/>
      <c r="F2" s="5"/>
    </row>
    <row r="3" s="2" customFormat="1" ht="17.25" customHeight="1" spans="1:6">
      <c r="A3" s="6" t="str">
        <f>[1]收入!A3</f>
        <v>填报单位：江西财经大学现代经济管理学院</v>
      </c>
      <c r="F3" s="3" t="s">
        <v>2</v>
      </c>
    </row>
    <row r="4" s="2" customFormat="1" ht="17.25" customHeight="1" spans="1:6">
      <c r="A4" s="7" t="s">
        <v>3</v>
      </c>
      <c r="B4" s="7"/>
      <c r="C4" s="7" t="s">
        <v>4</v>
      </c>
      <c r="D4" s="7"/>
      <c r="E4" s="7"/>
      <c r="F4" s="7"/>
    </row>
    <row r="5" s="2" customFormat="1" ht="18" customHeight="1" spans="1:6">
      <c r="A5" s="8" t="s">
        <v>5</v>
      </c>
      <c r="B5" s="8" t="s">
        <v>6</v>
      </c>
      <c r="C5" s="8" t="s">
        <v>7</v>
      </c>
      <c r="D5" s="8" t="s">
        <v>6</v>
      </c>
      <c r="E5" s="8" t="s">
        <v>8</v>
      </c>
      <c r="F5" s="8" t="s">
        <v>6</v>
      </c>
    </row>
    <row r="6" s="2" customFormat="1" ht="25.5" customHeight="1" spans="1:6">
      <c r="A6" s="9" t="s">
        <v>9</v>
      </c>
      <c r="B6" s="10">
        <f>[1]收入!G7</f>
        <v>85</v>
      </c>
      <c r="C6" s="11" t="str">
        <f>'[1]支出-1'!A8</f>
        <v>基本支出</v>
      </c>
      <c r="D6" s="12">
        <f>'[1]支出-1'!B8</f>
        <v>4750.63</v>
      </c>
      <c r="E6" s="11" t="str">
        <f>'[1]支出-2'!D8</f>
        <v>教育支出</v>
      </c>
      <c r="F6" s="12">
        <f>'[1]支出-2'!E8</f>
        <v>8505.63</v>
      </c>
    </row>
    <row r="7" s="2" customFormat="1" ht="25.5" customHeight="1" spans="1:6">
      <c r="A7" s="9" t="s">
        <v>10</v>
      </c>
      <c r="B7" s="10">
        <f>[1]收入!H7</f>
        <v>85</v>
      </c>
      <c r="C7" s="11" t="str">
        <f>'[1]支出-1'!A9</f>
        <v>  工资福利支出</v>
      </c>
      <c r="D7" s="12">
        <f>'[1]支出-1'!B9</f>
        <v>3340</v>
      </c>
      <c r="E7" s="11" t="str">
        <f>'[1]支出-2'!D9</f>
        <v>  普通教育</v>
      </c>
      <c r="F7" s="12">
        <f>'[1]支出-2'!E9</f>
        <v>8505.63</v>
      </c>
    </row>
    <row r="8" s="2" customFormat="1" ht="25.5" customHeight="1" spans="1:6">
      <c r="A8" s="9" t="s">
        <v>11</v>
      </c>
      <c r="B8" s="10">
        <f>[1]收入!I7</f>
        <v>0</v>
      </c>
      <c r="C8" s="11" t="str">
        <f>'[1]支出-1'!A10</f>
        <v>    养老保险(工资福利支出)</v>
      </c>
      <c r="D8" s="12">
        <f>'[1]支出-1'!B10</f>
        <v>70</v>
      </c>
      <c r="E8" s="11" t="str">
        <f>'[1]支出-2'!D10</f>
        <v>    高等教育</v>
      </c>
      <c r="F8" s="12">
        <f>'[1]支出-2'!E10</f>
        <v>8505.63</v>
      </c>
    </row>
    <row r="9" s="2" customFormat="1" ht="25.5" customHeight="1" spans="1:6">
      <c r="A9" s="9" t="s">
        <v>12</v>
      </c>
      <c r="B9" s="10">
        <f>[1]收入!J7</f>
        <v>0</v>
      </c>
      <c r="C9" s="11" t="str">
        <f>'[1]支出-1'!A11</f>
        <v>    失业保险(工资福利支出)</v>
      </c>
      <c r="D9" s="12">
        <f>'[1]支出-1'!B11</f>
        <v>5</v>
      </c>
      <c r="E9" s="11">
        <f>'[1]支出-2'!D11</f>
        <v>0</v>
      </c>
      <c r="F9" s="12">
        <f>'[1]支出-2'!E11</f>
        <v>0</v>
      </c>
    </row>
    <row r="10" s="2" customFormat="1" ht="25.5" customHeight="1" spans="1:6">
      <c r="A10" s="9" t="s">
        <v>13</v>
      </c>
      <c r="B10" s="10">
        <f>[1]收入!K7</f>
        <v>0</v>
      </c>
      <c r="C10" s="11" t="str">
        <f>'[1]支出-1'!A12</f>
        <v>    医疗保险(工资福利支出)</v>
      </c>
      <c r="D10" s="12">
        <f>'[1]支出-1'!B12</f>
        <v>26</v>
      </c>
      <c r="E10" s="11">
        <f>'[1]支出-2'!D12</f>
        <v>0</v>
      </c>
      <c r="F10" s="12">
        <f>'[1]支出-2'!E12</f>
        <v>0</v>
      </c>
    </row>
    <row r="11" s="2" customFormat="1" ht="25.5" customHeight="1" spans="1:6">
      <c r="A11" s="9" t="s">
        <v>14</v>
      </c>
      <c r="B11" s="10">
        <f>[1]收入!L7</f>
        <v>8367</v>
      </c>
      <c r="C11" s="11" t="str">
        <f>'[1]支出-1'!A13</f>
        <v>    其他保险(工资福利支出)</v>
      </c>
      <c r="D11" s="12">
        <f>'[1]支出-1'!B13</f>
        <v>6</v>
      </c>
      <c r="E11" s="11">
        <f>'[1]支出-2'!D13</f>
        <v>0</v>
      </c>
      <c r="F11" s="12">
        <f>'[1]支出-2'!E13</f>
        <v>0</v>
      </c>
    </row>
    <row r="12" s="2" customFormat="1" ht="25.5" customHeight="1" spans="1:6">
      <c r="A12" s="9" t="s">
        <v>15</v>
      </c>
      <c r="B12" s="10">
        <f>[1]收入!M7</f>
        <v>0</v>
      </c>
      <c r="C12" s="11" t="str">
        <f>'[1]支出-1'!A14</f>
        <v>    临时工工资(工资福利支出)</v>
      </c>
      <c r="D12" s="12">
        <f>'[1]支出-1'!B14</f>
        <v>210</v>
      </c>
      <c r="E12" s="11">
        <f>'[1]支出-2'!D14</f>
        <v>0</v>
      </c>
      <c r="F12" s="12">
        <f>'[1]支出-2'!E14</f>
        <v>0</v>
      </c>
    </row>
    <row r="13" s="2" customFormat="1" ht="25.5" customHeight="1" spans="1:6">
      <c r="A13" s="9" t="s">
        <v>16</v>
      </c>
      <c r="B13" s="10">
        <f>[1]收入!N7</f>
        <v>0</v>
      </c>
      <c r="C13" s="11" t="str">
        <f>'[1]支出-1'!A15</f>
        <v>    聘用人员工资(工资福利支出)</v>
      </c>
      <c r="D13" s="12">
        <f>'[1]支出-1'!B15</f>
        <v>2288</v>
      </c>
      <c r="E13" s="11">
        <f>'[1]支出-2'!D15</f>
        <v>0</v>
      </c>
      <c r="F13" s="12">
        <f>'[1]支出-2'!E15</f>
        <v>0</v>
      </c>
    </row>
    <row r="14" s="2" customFormat="1" ht="25.5" customHeight="1" spans="1:6">
      <c r="A14" s="9" t="s">
        <v>17</v>
      </c>
      <c r="B14" s="10">
        <f>[1]收入!O7</f>
        <v>0</v>
      </c>
      <c r="C14" s="11" t="str">
        <f>'[1]支出-1'!A16</f>
        <v>    其他(工资福利支出)</v>
      </c>
      <c r="D14" s="12">
        <f>'[1]支出-1'!B16</f>
        <v>735</v>
      </c>
      <c r="E14" s="11">
        <f>'[1]支出-2'!D16</f>
        <v>0</v>
      </c>
      <c r="F14" s="12">
        <f>'[1]支出-2'!E16</f>
        <v>0</v>
      </c>
    </row>
    <row r="15" s="2" customFormat="1" ht="25.5" customHeight="1" spans="1:6">
      <c r="A15" s="9" t="s">
        <v>18</v>
      </c>
      <c r="B15" s="10">
        <f>[1]收入!P7</f>
        <v>0</v>
      </c>
      <c r="C15" s="11" t="str">
        <f>'[1]支出-1'!A17</f>
        <v>  商品和服务支出</v>
      </c>
      <c r="D15" s="12">
        <f>'[1]支出-1'!B17</f>
        <v>665.63</v>
      </c>
      <c r="E15" s="11">
        <f>'[1]支出-2'!D17</f>
        <v>0</v>
      </c>
      <c r="F15" s="12">
        <f>'[1]支出-2'!E17</f>
        <v>0</v>
      </c>
    </row>
    <row r="16" s="2" customFormat="1" ht="25.5" customHeight="1" spans="1:6">
      <c r="A16" s="9"/>
      <c r="B16" s="12"/>
      <c r="C16" s="11" t="str">
        <f>'[1]支出-1'!A18</f>
        <v>    印刷费(商品和服务支出)</v>
      </c>
      <c r="D16" s="12">
        <f>'[1]支出-1'!B18</f>
        <v>20</v>
      </c>
      <c r="E16" s="11">
        <f>'[1]支出-2'!D18</f>
        <v>0</v>
      </c>
      <c r="F16" s="12">
        <f>'[1]支出-2'!E18</f>
        <v>0</v>
      </c>
    </row>
    <row r="17" s="2" customFormat="1" ht="25.5" customHeight="1" spans="1:6">
      <c r="A17" s="9"/>
      <c r="B17" s="12"/>
      <c r="C17" s="11" t="str">
        <f>'[1]支出-1'!A19</f>
        <v>    物业管理费(商品和服务支出)</v>
      </c>
      <c r="D17" s="12">
        <f>'[1]支出-1'!B19</f>
        <v>14.97</v>
      </c>
      <c r="E17" s="11">
        <f>'[1]支出-2'!D19</f>
        <v>0</v>
      </c>
      <c r="F17" s="12">
        <f>'[1]支出-2'!E19</f>
        <v>0</v>
      </c>
    </row>
    <row r="18" s="2" customFormat="1" ht="25.5" customHeight="1" spans="1:6">
      <c r="A18" s="13"/>
      <c r="B18" s="12"/>
      <c r="C18" s="11" t="str">
        <f>'[1]支出-1'!A20</f>
        <v>    取暖费(商品和服务支出)</v>
      </c>
      <c r="D18" s="12">
        <f>'[1]支出-1'!B20</f>
        <v>7</v>
      </c>
      <c r="E18" s="11">
        <f>'[1]支出-2'!D20</f>
        <v>0</v>
      </c>
      <c r="F18" s="12">
        <f>'[1]支出-2'!E20</f>
        <v>0</v>
      </c>
    </row>
    <row r="19" s="2" customFormat="1" ht="25.5" customHeight="1" spans="1:6">
      <c r="A19" s="9"/>
      <c r="B19" s="14"/>
      <c r="C19" s="11" t="str">
        <f>'[1]支出-1'!A21</f>
        <v>    教学业务费(商品和服务支出)</v>
      </c>
      <c r="D19" s="12">
        <f>'[1]支出-1'!B21</f>
        <v>200</v>
      </c>
      <c r="E19" s="11">
        <f>'[1]支出-2'!D21</f>
        <v>0</v>
      </c>
      <c r="F19" s="12">
        <f>'[1]支出-2'!E21</f>
        <v>0</v>
      </c>
    </row>
    <row r="20" s="2" customFormat="1" ht="25.5" customHeight="1" spans="1:6">
      <c r="A20" s="9"/>
      <c r="B20" s="14"/>
      <c r="C20" s="11" t="str">
        <f>'[1]支出-1'!A22</f>
        <v>    公务接待费(商品和服务支出)</v>
      </c>
      <c r="D20" s="12">
        <f>'[1]支出-1'!B22</f>
        <v>10</v>
      </c>
      <c r="E20" s="11">
        <f>'[1]支出-2'!D22</f>
        <v>0</v>
      </c>
      <c r="F20" s="12">
        <f>'[1]支出-2'!E22</f>
        <v>0</v>
      </c>
    </row>
    <row r="21" s="2" customFormat="1" ht="25.5" customHeight="1" spans="1:6">
      <c r="A21" s="9"/>
      <c r="B21" s="14"/>
      <c r="C21" s="11" t="str">
        <f>'[1]支出-1'!A23</f>
        <v>    专用材料费(商品和服务支出)</v>
      </c>
      <c r="D21" s="12">
        <f>'[1]支出-1'!B23</f>
        <v>25</v>
      </c>
      <c r="E21" s="11">
        <f>'[1]支出-2'!D23</f>
        <v>0</v>
      </c>
      <c r="F21" s="12">
        <f>'[1]支出-2'!E23</f>
        <v>0</v>
      </c>
    </row>
    <row r="22" s="2" customFormat="1" ht="25.5" customHeight="1" spans="1:6">
      <c r="A22" s="9"/>
      <c r="B22" s="14"/>
      <c r="C22" s="11" t="str">
        <f>'[1]支出-1'!A24</f>
        <v>    公务用车运行维护费(商品和服务支出)</v>
      </c>
      <c r="D22" s="12">
        <f>'[1]支出-1'!B24</f>
        <v>5.2</v>
      </c>
      <c r="E22" s="11">
        <f>'[1]支出-2'!D24</f>
        <v>0</v>
      </c>
      <c r="F22" s="12">
        <f>'[1]支出-2'!E24</f>
        <v>0</v>
      </c>
    </row>
    <row r="23" s="2" customFormat="1" ht="25.5" customHeight="1" spans="1:6">
      <c r="A23" s="9"/>
      <c r="B23" s="14"/>
      <c r="C23" s="11" t="str">
        <f>'[1]支出-1'!A25</f>
        <v>    其他交通费用(商品和服务支出)</v>
      </c>
      <c r="D23" s="12">
        <f>'[1]支出-1'!B25</f>
        <v>210</v>
      </c>
      <c r="E23" s="11">
        <f>'[1]支出-2'!D25</f>
        <v>0</v>
      </c>
      <c r="F23" s="12">
        <f>'[1]支出-2'!E25</f>
        <v>0</v>
      </c>
    </row>
    <row r="24" s="2" customFormat="1" ht="25.5" customHeight="1" spans="1:6">
      <c r="A24" s="9"/>
      <c r="B24" s="14"/>
      <c r="C24" s="11" t="str">
        <f>'[1]支出-1'!A26</f>
        <v>    其他商品和服务支出(商品和服务支出)</v>
      </c>
      <c r="D24" s="12">
        <f>'[1]支出-1'!B26</f>
        <v>173.46</v>
      </c>
      <c r="E24" s="11">
        <f>'[1]支出-2'!D26</f>
        <v>0</v>
      </c>
      <c r="F24" s="12">
        <f>'[1]支出-2'!E26</f>
        <v>0</v>
      </c>
    </row>
    <row r="25" s="2" customFormat="1" ht="25.5" customHeight="1" spans="1:6">
      <c r="A25" s="9"/>
      <c r="B25" s="14"/>
      <c r="C25" s="11" t="str">
        <f>'[1]支出-1'!A27</f>
        <v>  对个人和家庭的补助</v>
      </c>
      <c r="D25" s="12">
        <f>'[1]支出-1'!B27</f>
        <v>745</v>
      </c>
      <c r="E25" s="11">
        <f>'[1]支出-2'!D27</f>
        <v>0</v>
      </c>
      <c r="F25" s="12">
        <f>'[1]支出-2'!E27</f>
        <v>0</v>
      </c>
    </row>
    <row r="26" s="2" customFormat="1" ht="25.5" customHeight="1" spans="1:6">
      <c r="A26" s="9"/>
      <c r="B26" s="14"/>
      <c r="C26" s="11" t="str">
        <f>'[1]支出-1'!A28</f>
        <v>    医疗费(对个人和家庭的补助)</v>
      </c>
      <c r="D26" s="12">
        <f>'[1]支出-1'!B28</f>
        <v>25</v>
      </c>
      <c r="E26" s="11">
        <f>'[1]支出-2'!D28</f>
        <v>0</v>
      </c>
      <c r="F26" s="12">
        <f>'[1]支出-2'!E28</f>
        <v>0</v>
      </c>
    </row>
    <row r="27" s="2" customFormat="1" ht="25.5" customHeight="1" spans="1:6">
      <c r="A27" s="9"/>
      <c r="B27" s="14"/>
      <c r="C27" s="11" t="str">
        <f>'[1]支出-1'!A29</f>
        <v>    助学金(对个人和家庭的补助)</v>
      </c>
      <c r="D27" s="12">
        <f>'[1]支出-1'!B29</f>
        <v>300</v>
      </c>
      <c r="E27" s="11">
        <f>'[1]支出-2'!D29</f>
        <v>0</v>
      </c>
      <c r="F27" s="12">
        <f>'[1]支出-2'!E29</f>
        <v>0</v>
      </c>
    </row>
    <row r="28" s="2" customFormat="1" ht="25.5" customHeight="1" spans="1:6">
      <c r="A28" s="9"/>
      <c r="B28" s="14"/>
      <c r="C28" s="11" t="str">
        <f>'[1]支出-1'!A30</f>
        <v>    住房公积金(对个人和家庭的补助)</v>
      </c>
      <c r="D28" s="12">
        <f>'[1]支出-1'!B30</f>
        <v>280</v>
      </c>
      <c r="E28" s="11">
        <f>'[1]支出-2'!D30</f>
        <v>0</v>
      </c>
      <c r="F28" s="12">
        <f>'[1]支出-2'!E30</f>
        <v>0</v>
      </c>
    </row>
    <row r="29" s="2" customFormat="1" ht="25.5" customHeight="1" spans="1:6">
      <c r="A29" s="9"/>
      <c r="B29" s="14"/>
      <c r="C29" s="11" t="str">
        <f>'[1]支出-1'!A31</f>
        <v>    其他对个人和家庭的补助支出(对个人和家庭的补助)</v>
      </c>
      <c r="D29" s="12">
        <f>'[1]支出-1'!B31</f>
        <v>140</v>
      </c>
      <c r="E29" s="11">
        <f>'[1]支出-2'!D31</f>
        <v>0</v>
      </c>
      <c r="F29" s="12">
        <f>'[1]支出-2'!E31</f>
        <v>0</v>
      </c>
    </row>
    <row r="30" s="2" customFormat="1" ht="25.5" customHeight="1" spans="1:6">
      <c r="A30" s="9"/>
      <c r="B30" s="14"/>
      <c r="C30" s="11" t="str">
        <f>'[1]支出-1'!A32</f>
        <v>项目支出</v>
      </c>
      <c r="D30" s="12">
        <f>'[1]支出-1'!B32</f>
        <v>3755</v>
      </c>
      <c r="E30" s="11">
        <f>'[1]支出-2'!D32</f>
        <v>0</v>
      </c>
      <c r="F30" s="12">
        <f>'[1]支出-2'!E32</f>
        <v>0</v>
      </c>
    </row>
    <row r="31" s="2" customFormat="1" ht="25.5" customHeight="1" spans="1:6">
      <c r="A31" s="9"/>
      <c r="B31" s="14"/>
      <c r="C31" s="11" t="str">
        <f>'[1]支出-1'!A33</f>
        <v>  商品和服务支出</v>
      </c>
      <c r="D31" s="12">
        <f>'[1]支出-1'!B33</f>
        <v>905</v>
      </c>
      <c r="E31" s="11">
        <f>'[1]支出-2'!D33</f>
        <v>0</v>
      </c>
      <c r="F31" s="12">
        <f>'[1]支出-2'!E33</f>
        <v>0</v>
      </c>
    </row>
    <row r="32" s="2" customFormat="1" ht="25.5" customHeight="1" spans="1:6">
      <c r="A32" s="9"/>
      <c r="B32" s="14"/>
      <c r="C32" s="11" t="str">
        <f>'[1]支出-1'!A34</f>
        <v>    办公费(商品和服务支出)</v>
      </c>
      <c r="D32" s="12">
        <f>'[1]支出-1'!B34</f>
        <v>20</v>
      </c>
      <c r="E32" s="11">
        <f>'[1]支出-2'!D34</f>
        <v>0</v>
      </c>
      <c r="F32" s="12">
        <f>'[1]支出-2'!E34</f>
        <v>0</v>
      </c>
    </row>
    <row r="33" s="2" customFormat="1" ht="25.5" customHeight="1" spans="1:6">
      <c r="A33" s="9"/>
      <c r="B33" s="14"/>
      <c r="C33" s="11" t="str">
        <f>'[1]支出-1'!A35</f>
        <v>    水电费(商品和服务支出)</v>
      </c>
      <c r="D33" s="12">
        <f>'[1]支出-1'!B35</f>
        <v>400</v>
      </c>
      <c r="E33" s="11">
        <f>'[1]支出-2'!D35</f>
        <v>0</v>
      </c>
      <c r="F33" s="12">
        <f>'[1]支出-2'!E35</f>
        <v>0</v>
      </c>
    </row>
    <row r="34" s="2" customFormat="1" ht="25.5" customHeight="1" spans="1:6">
      <c r="A34" s="9"/>
      <c r="B34" s="14"/>
      <c r="C34" s="11" t="str">
        <f>'[1]支出-1'!A36</f>
        <v>    邮电费(商品和服务支出)</v>
      </c>
      <c r="D34" s="12">
        <f>'[1]支出-1'!B36</f>
        <v>15</v>
      </c>
      <c r="E34" s="11">
        <f>'[1]支出-2'!D36</f>
        <v>0</v>
      </c>
      <c r="F34" s="12">
        <f>'[1]支出-2'!E36</f>
        <v>0</v>
      </c>
    </row>
    <row r="35" s="2" customFormat="1" ht="25.5" customHeight="1" spans="1:6">
      <c r="A35" s="9"/>
      <c r="B35" s="14"/>
      <c r="C35" s="11" t="str">
        <f>'[1]支出-1'!A37</f>
        <v>    物业管理费(商品和服务支出)</v>
      </c>
      <c r="D35" s="12">
        <f>'[1]支出-1'!B37</f>
        <v>200</v>
      </c>
      <c r="E35" s="11">
        <f>'[1]支出-2'!D37</f>
        <v>0</v>
      </c>
      <c r="F35" s="12">
        <f>'[1]支出-2'!E37</f>
        <v>0</v>
      </c>
    </row>
    <row r="36" s="2" customFormat="1" ht="25.5" customHeight="1" spans="1:6">
      <c r="A36" s="9"/>
      <c r="B36" s="14"/>
      <c r="C36" s="11" t="str">
        <f>'[1]支出-1'!A38</f>
        <v>    差旅费(商品和服务支出)</v>
      </c>
      <c r="D36" s="12">
        <f>'[1]支出-1'!B38</f>
        <v>30</v>
      </c>
      <c r="E36" s="11">
        <f>'[1]支出-2'!D38</f>
        <v>0</v>
      </c>
      <c r="F36" s="12">
        <f>'[1]支出-2'!E38</f>
        <v>0</v>
      </c>
    </row>
    <row r="37" s="2" customFormat="1" ht="25.5" customHeight="1" spans="1:6">
      <c r="A37" s="9"/>
      <c r="B37" s="14"/>
      <c r="C37" s="11" t="str">
        <f>'[1]支出-1'!A39</f>
        <v>    教学业务费(商品和服务支出)</v>
      </c>
      <c r="D37" s="12">
        <f>'[1]支出-1'!B39</f>
        <v>100</v>
      </c>
      <c r="E37" s="11">
        <f>'[1]支出-2'!D39</f>
        <v>0</v>
      </c>
      <c r="F37" s="12">
        <f>'[1]支出-2'!E39</f>
        <v>0</v>
      </c>
    </row>
    <row r="38" s="2" customFormat="1" ht="25.5" customHeight="1" spans="1:6">
      <c r="A38" s="9"/>
      <c r="B38" s="14"/>
      <c r="C38" s="11" t="str">
        <f>'[1]支出-1'!A40</f>
        <v>    维修（护）费(商品和服务支出)</v>
      </c>
      <c r="D38" s="12">
        <f>'[1]支出-1'!B40</f>
        <v>45</v>
      </c>
      <c r="E38" s="11">
        <f>'[1]支出-2'!D40</f>
        <v>0</v>
      </c>
      <c r="F38" s="12">
        <f>'[1]支出-2'!E40</f>
        <v>0</v>
      </c>
    </row>
    <row r="39" s="2" customFormat="1" ht="25.5" customHeight="1" spans="1:6">
      <c r="A39" s="9"/>
      <c r="B39" s="14"/>
      <c r="C39" s="11" t="str">
        <f>'[1]支出-1'!A41</f>
        <v>    会议费(商品和服务支出)</v>
      </c>
      <c r="D39" s="12">
        <f>'[1]支出-1'!B41</f>
        <v>10</v>
      </c>
      <c r="E39" s="11">
        <f>'[1]支出-2'!D41</f>
        <v>0</v>
      </c>
      <c r="F39" s="12">
        <f>'[1]支出-2'!E41</f>
        <v>0</v>
      </c>
    </row>
    <row r="40" s="2" customFormat="1" ht="25.5" customHeight="1" spans="1:6">
      <c r="A40" s="9"/>
      <c r="B40" s="14"/>
      <c r="C40" s="11" t="str">
        <f>'[1]支出-1'!A42</f>
        <v>    培训费(商品和服务支出)</v>
      </c>
      <c r="D40" s="12">
        <f>'[1]支出-1'!B42</f>
        <v>20</v>
      </c>
      <c r="E40" s="11">
        <f>'[1]支出-2'!D42</f>
        <v>0</v>
      </c>
      <c r="F40" s="12">
        <f>'[1]支出-2'!E42</f>
        <v>0</v>
      </c>
    </row>
    <row r="41" s="2" customFormat="1" ht="25.5" customHeight="1" spans="1:6">
      <c r="A41" s="9"/>
      <c r="B41" s="14"/>
      <c r="C41" s="11" t="str">
        <f>'[1]支出-1'!A43</f>
        <v>    劳务费(商品和服务支出)</v>
      </c>
      <c r="D41" s="12">
        <f>'[1]支出-1'!B43</f>
        <v>30</v>
      </c>
      <c r="E41" s="11">
        <f>'[1]支出-2'!D43</f>
        <v>0</v>
      </c>
      <c r="F41" s="12">
        <f>'[1]支出-2'!E43</f>
        <v>0</v>
      </c>
    </row>
    <row r="42" s="2" customFormat="1" ht="25.5" customHeight="1" spans="1:6">
      <c r="A42" s="9"/>
      <c r="B42" s="14"/>
      <c r="C42" s="11" t="str">
        <f>'[1]支出-1'!A44</f>
        <v>    工会经费(商品和服务支出)</v>
      </c>
      <c r="D42" s="12">
        <f>'[1]支出-1'!B44</f>
        <v>10</v>
      </c>
      <c r="E42" s="11">
        <f>'[1]支出-2'!D44</f>
        <v>0</v>
      </c>
      <c r="F42" s="12">
        <f>'[1]支出-2'!E44</f>
        <v>0</v>
      </c>
    </row>
    <row r="43" s="2" customFormat="1" ht="25.5" customHeight="1" spans="1:6">
      <c r="A43" s="9"/>
      <c r="B43" s="14"/>
      <c r="C43" s="11" t="str">
        <f>'[1]支出-1'!A45</f>
        <v>    福利费(商品和服务支出)</v>
      </c>
      <c r="D43" s="12">
        <f>'[1]支出-1'!B45</f>
        <v>10</v>
      </c>
      <c r="E43" s="11">
        <f>'[1]支出-2'!D45</f>
        <v>0</v>
      </c>
      <c r="F43" s="12">
        <f>'[1]支出-2'!E45</f>
        <v>0</v>
      </c>
    </row>
    <row r="44" s="2" customFormat="1" ht="25.5" customHeight="1" spans="1:6">
      <c r="A44" s="9"/>
      <c r="B44" s="14"/>
      <c r="C44" s="11" t="str">
        <f>'[1]支出-1'!A46</f>
        <v>    公务用车运行维护费(商品和服务支出)</v>
      </c>
      <c r="D44" s="12">
        <f>'[1]支出-1'!B46</f>
        <v>15</v>
      </c>
      <c r="E44" s="11">
        <f>'[1]支出-2'!D46</f>
        <v>0</v>
      </c>
      <c r="F44" s="12">
        <f>'[1]支出-2'!E46</f>
        <v>0</v>
      </c>
    </row>
    <row r="45" s="2" customFormat="1" ht="25.5" customHeight="1" spans="1:6">
      <c r="A45" s="9"/>
      <c r="B45" s="14"/>
      <c r="C45" s="11" t="str">
        <f>'[1]支出-1'!A47</f>
        <v>  其他资本性支出</v>
      </c>
      <c r="D45" s="12">
        <f>'[1]支出-1'!B47</f>
        <v>2720</v>
      </c>
      <c r="E45" s="11">
        <f>'[1]支出-2'!D47</f>
        <v>0</v>
      </c>
      <c r="F45" s="12">
        <f>'[1]支出-2'!E47</f>
        <v>0</v>
      </c>
    </row>
    <row r="46" s="2" customFormat="1" ht="25.5" customHeight="1" spans="1:6">
      <c r="A46" s="9"/>
      <c r="B46" s="14"/>
      <c r="C46" s="11" t="str">
        <f>'[1]支出-1'!A48</f>
        <v>    办公设备购置(其他资本性支出)</v>
      </c>
      <c r="D46" s="12">
        <f>'[1]支出-1'!B48</f>
        <v>10</v>
      </c>
      <c r="E46" s="11">
        <f>'[1]支出-2'!D48</f>
        <v>0</v>
      </c>
      <c r="F46" s="12">
        <f>'[1]支出-2'!E48</f>
        <v>0</v>
      </c>
    </row>
    <row r="47" s="2" customFormat="1" ht="25.5" customHeight="1" spans="1:6">
      <c r="A47" s="9"/>
      <c r="B47" s="14"/>
      <c r="C47" s="11" t="str">
        <f>'[1]支出-1'!A49</f>
        <v>    专用设备购置(其他资本性支出)</v>
      </c>
      <c r="D47" s="12">
        <f>'[1]支出-1'!B49</f>
        <v>90</v>
      </c>
      <c r="E47" s="11">
        <f>'[1]支出-2'!D49</f>
        <v>0</v>
      </c>
      <c r="F47" s="12">
        <f>'[1]支出-2'!E49</f>
        <v>0</v>
      </c>
    </row>
    <row r="48" s="2" customFormat="1" ht="25.5" customHeight="1" spans="1:6">
      <c r="A48" s="9"/>
      <c r="B48" s="14"/>
      <c r="C48" s="11" t="str">
        <f>'[1]支出-1'!A50</f>
        <v>    其他资本性支出(其他资本性支出)</v>
      </c>
      <c r="D48" s="12">
        <f>'[1]支出-1'!B50</f>
        <v>2620</v>
      </c>
      <c r="E48" s="11">
        <f>'[1]支出-2'!D50</f>
        <v>0</v>
      </c>
      <c r="F48" s="12">
        <f>'[1]支出-2'!E50</f>
        <v>0</v>
      </c>
    </row>
    <row r="49" s="2" customFormat="1" ht="25.5" customHeight="1" spans="1:6">
      <c r="A49" s="9"/>
      <c r="B49" s="14"/>
      <c r="C49" s="11" t="str">
        <f>'[1]支出-1'!A51</f>
        <v>  其他支出</v>
      </c>
      <c r="D49" s="12">
        <f>'[1]支出-1'!B51</f>
        <v>130</v>
      </c>
      <c r="E49" s="11">
        <f>'[1]支出-2'!D51</f>
        <v>0</v>
      </c>
      <c r="F49" s="12">
        <f>'[1]支出-2'!E51</f>
        <v>0</v>
      </c>
    </row>
    <row r="50" s="2" customFormat="1" ht="25.5" customHeight="1" spans="1:6">
      <c r="A50" s="9"/>
      <c r="B50" s="14"/>
      <c r="C50" s="11" t="str">
        <f>'[1]支出-1'!A52</f>
        <v>    其他支出(其他支出)</v>
      </c>
      <c r="D50" s="12">
        <f>'[1]支出-1'!B52</f>
        <v>130</v>
      </c>
      <c r="E50" s="11">
        <f>'[1]支出-2'!D52</f>
        <v>0</v>
      </c>
      <c r="F50" s="12">
        <f>'[1]支出-2'!E52</f>
        <v>0</v>
      </c>
    </row>
    <row r="51" s="2" customFormat="1" ht="25.5" customHeight="1" spans="1:6">
      <c r="A51" s="9"/>
      <c r="B51" s="14"/>
      <c r="C51" s="11">
        <f>'[1]支出-1'!A53</f>
        <v>0</v>
      </c>
      <c r="D51" s="12">
        <f>'[1]支出-1'!B53</f>
        <v>0</v>
      </c>
      <c r="E51" s="11">
        <f>'[1]支出-2'!D53</f>
        <v>0</v>
      </c>
      <c r="F51" s="12">
        <f>'[1]支出-2'!E53</f>
        <v>0</v>
      </c>
    </row>
    <row r="52" s="2" customFormat="1" ht="25.5" customHeight="1" spans="1:6">
      <c r="A52" s="9"/>
      <c r="B52" s="14"/>
      <c r="C52" s="11">
        <f>'[1]支出-1'!A54</f>
        <v>0</v>
      </c>
      <c r="D52" s="12">
        <f>'[1]支出-1'!B54</f>
        <v>0</v>
      </c>
      <c r="E52" s="11">
        <f>'[1]支出-2'!D54</f>
        <v>0</v>
      </c>
      <c r="F52" s="12">
        <f>'[1]支出-2'!E54</f>
        <v>0</v>
      </c>
    </row>
    <row r="53" s="2" customFormat="1" ht="25.5" customHeight="1" spans="1:6">
      <c r="A53" s="9"/>
      <c r="B53" s="14"/>
      <c r="C53" s="11">
        <f>'[1]支出-1'!A55</f>
        <v>0</v>
      </c>
      <c r="D53" s="12">
        <f>'[1]支出-1'!B55</f>
        <v>0</v>
      </c>
      <c r="E53" s="11">
        <f>'[1]支出-2'!D55</f>
        <v>0</v>
      </c>
      <c r="F53" s="12">
        <f>'[1]支出-2'!E55</f>
        <v>0</v>
      </c>
    </row>
    <row r="54" s="2" customFormat="1" ht="25.5" customHeight="1" spans="1:6">
      <c r="A54" s="9"/>
      <c r="B54" s="14"/>
      <c r="C54" s="11">
        <f>'[1]支出-1'!A56</f>
        <v>0</v>
      </c>
      <c r="D54" s="12">
        <f>'[1]支出-1'!B56</f>
        <v>0</v>
      </c>
      <c r="E54" s="11">
        <f>'[1]支出-2'!D56</f>
        <v>0</v>
      </c>
      <c r="F54" s="12">
        <f>'[1]支出-2'!E56</f>
        <v>0</v>
      </c>
    </row>
    <row r="55" s="2" customFormat="1" ht="25.5" customHeight="1" spans="1:6">
      <c r="A55" s="9"/>
      <c r="B55" s="14"/>
      <c r="C55" s="11">
        <f>'[1]支出-1'!A57</f>
        <v>0</v>
      </c>
      <c r="D55" s="12">
        <f>'[1]支出-1'!B57</f>
        <v>0</v>
      </c>
      <c r="E55" s="11">
        <f>'[1]支出-2'!D57</f>
        <v>0</v>
      </c>
      <c r="F55" s="12">
        <f>'[1]支出-2'!E57</f>
        <v>0</v>
      </c>
    </row>
    <row r="56" s="2" customFormat="1" ht="25.5" customHeight="1" spans="1:6">
      <c r="A56" s="9"/>
      <c r="B56" s="14"/>
      <c r="C56" s="11">
        <f>'[1]支出-1'!A58</f>
        <v>0</v>
      </c>
      <c r="D56" s="12">
        <f>'[1]支出-1'!B58</f>
        <v>0</v>
      </c>
      <c r="E56" s="11">
        <f>'[1]支出-2'!D58</f>
        <v>0</v>
      </c>
      <c r="F56" s="12">
        <f>'[1]支出-2'!E58</f>
        <v>0</v>
      </c>
    </row>
    <row r="57" s="2" customFormat="1" ht="25.5" customHeight="1" spans="1:6">
      <c r="A57" s="9"/>
      <c r="B57" s="14"/>
      <c r="C57" s="11">
        <f>'[1]支出-1'!A59</f>
        <v>0</v>
      </c>
      <c r="D57" s="12">
        <f>'[1]支出-1'!B59</f>
        <v>0</v>
      </c>
      <c r="E57" s="11">
        <f>'[1]支出-2'!D59</f>
        <v>0</v>
      </c>
      <c r="F57" s="12">
        <f>'[1]支出-2'!E59</f>
        <v>0</v>
      </c>
    </row>
    <row r="58" s="2" customFormat="1" ht="25.5" customHeight="1" spans="1:6">
      <c r="A58" s="9"/>
      <c r="B58" s="14"/>
      <c r="C58" s="11">
        <f>'[1]支出-1'!A60</f>
        <v>0</v>
      </c>
      <c r="D58" s="12">
        <f>'[1]支出-1'!B60</f>
        <v>0</v>
      </c>
      <c r="E58" s="11">
        <f>'[1]支出-2'!D60</f>
        <v>0</v>
      </c>
      <c r="F58" s="12">
        <f>'[1]支出-2'!E60</f>
        <v>0</v>
      </c>
    </row>
    <row r="59" s="2" customFormat="1" ht="25.5" customHeight="1" spans="1:6">
      <c r="A59" s="9"/>
      <c r="B59" s="14"/>
      <c r="C59" s="11">
        <f>'[1]支出-1'!A61</f>
        <v>0</v>
      </c>
      <c r="D59" s="12">
        <f>'[1]支出-1'!B61</f>
        <v>0</v>
      </c>
      <c r="E59" s="11">
        <f>'[1]支出-2'!D61</f>
        <v>0</v>
      </c>
      <c r="F59" s="12">
        <f>'[1]支出-2'!E61</f>
        <v>0</v>
      </c>
    </row>
    <row r="60" s="2" customFormat="1" ht="25.5" customHeight="1" spans="1:6">
      <c r="A60" s="9"/>
      <c r="B60" s="14"/>
      <c r="C60" s="11">
        <f>'[1]支出-1'!A62</f>
        <v>0</v>
      </c>
      <c r="D60" s="12">
        <f>'[1]支出-1'!B62</f>
        <v>0</v>
      </c>
      <c r="E60" s="11">
        <f>'[1]支出-2'!D62</f>
        <v>0</v>
      </c>
      <c r="F60" s="12">
        <f>'[1]支出-2'!E62</f>
        <v>0</v>
      </c>
    </row>
    <row r="61" s="2" customFormat="1" ht="25.5" customHeight="1" spans="1:6">
      <c r="A61" s="9"/>
      <c r="B61" s="14"/>
      <c r="C61" s="11">
        <f>'[1]支出-1'!A63</f>
        <v>0</v>
      </c>
      <c r="D61" s="12">
        <f>'[1]支出-1'!B63</f>
        <v>0</v>
      </c>
      <c r="E61" s="11">
        <f>'[1]支出-2'!D63</f>
        <v>0</v>
      </c>
      <c r="F61" s="12">
        <f>'[1]支出-2'!E63</f>
        <v>0</v>
      </c>
    </row>
    <row r="62" s="2" customFormat="1" ht="25.5" customHeight="1" spans="1:6">
      <c r="A62" s="9"/>
      <c r="B62" s="14"/>
      <c r="C62" s="11">
        <f>'[1]支出-1'!A64</f>
        <v>0</v>
      </c>
      <c r="D62" s="12">
        <f>'[1]支出-1'!B64</f>
        <v>0</v>
      </c>
      <c r="E62" s="11">
        <f>'[1]支出-2'!D64</f>
        <v>0</v>
      </c>
      <c r="F62" s="12">
        <f>'[1]支出-2'!E64</f>
        <v>0</v>
      </c>
    </row>
    <row r="63" s="2" customFormat="1" ht="25.5" customHeight="1" spans="1:6">
      <c r="A63" s="9"/>
      <c r="B63" s="14"/>
      <c r="C63" s="11">
        <f>'[1]支出-1'!A65</f>
        <v>0</v>
      </c>
      <c r="D63" s="12">
        <f>'[1]支出-1'!B65</f>
        <v>0</v>
      </c>
      <c r="E63" s="11">
        <f>'[1]支出-2'!D65</f>
        <v>0</v>
      </c>
      <c r="F63" s="12">
        <f>'[1]支出-2'!E65</f>
        <v>0</v>
      </c>
    </row>
    <row r="64" s="2" customFormat="1" ht="25.5" customHeight="1" spans="1:6">
      <c r="A64" s="9"/>
      <c r="B64" s="14"/>
      <c r="C64" s="11">
        <f>'[1]支出-1'!A66</f>
        <v>0</v>
      </c>
      <c r="D64" s="12">
        <f>'[1]支出-1'!B66</f>
        <v>0</v>
      </c>
      <c r="E64" s="11">
        <f>'[1]支出-2'!D66</f>
        <v>0</v>
      </c>
      <c r="F64" s="12">
        <f>'[1]支出-2'!E66</f>
        <v>0</v>
      </c>
    </row>
    <row r="65" s="2" customFormat="1" ht="25.5" customHeight="1" spans="1:6">
      <c r="A65" s="9"/>
      <c r="B65" s="14"/>
      <c r="C65" s="11">
        <f>'[1]支出-1'!A67</f>
        <v>0</v>
      </c>
      <c r="D65" s="12">
        <f>'[1]支出-1'!B67</f>
        <v>0</v>
      </c>
      <c r="E65" s="11">
        <f>'[1]支出-2'!D67</f>
        <v>0</v>
      </c>
      <c r="F65" s="12">
        <f>'[1]支出-2'!E67</f>
        <v>0</v>
      </c>
    </row>
    <row r="66" s="2" customFormat="1" ht="25.5" customHeight="1" spans="1:6">
      <c r="A66" s="9"/>
      <c r="B66" s="14"/>
      <c r="C66" s="11">
        <f>'[1]支出-1'!A68</f>
        <v>0</v>
      </c>
      <c r="D66" s="12">
        <f>'[1]支出-1'!B68</f>
        <v>0</v>
      </c>
      <c r="E66" s="11">
        <f>'[1]支出-2'!D68</f>
        <v>0</v>
      </c>
      <c r="F66" s="12">
        <f>'[1]支出-2'!E68</f>
        <v>0</v>
      </c>
    </row>
    <row r="67" s="2" customFormat="1" ht="25.5" customHeight="1" spans="1:6">
      <c r="A67" s="9"/>
      <c r="B67" s="14"/>
      <c r="C67" s="11">
        <f>'[1]支出-1'!A69</f>
        <v>0</v>
      </c>
      <c r="D67" s="12">
        <f>'[1]支出-1'!B69</f>
        <v>0</v>
      </c>
      <c r="E67" s="11">
        <f>'[1]支出-2'!D69</f>
        <v>0</v>
      </c>
      <c r="F67" s="12">
        <f>'[1]支出-2'!E69</f>
        <v>0</v>
      </c>
    </row>
    <row r="68" s="2" customFormat="1" ht="25.5" customHeight="1" spans="1:6">
      <c r="A68" s="9"/>
      <c r="B68" s="14"/>
      <c r="C68" s="11">
        <f>'[1]支出-1'!A70</f>
        <v>0</v>
      </c>
      <c r="D68" s="12">
        <f>'[1]支出-1'!B70</f>
        <v>0</v>
      </c>
      <c r="E68" s="11">
        <f>'[1]支出-2'!D70</f>
        <v>0</v>
      </c>
      <c r="F68" s="12">
        <f>'[1]支出-2'!E70</f>
        <v>0</v>
      </c>
    </row>
    <row r="69" s="2" customFormat="1" ht="25.5" customHeight="1" spans="1:6">
      <c r="A69" s="9"/>
      <c r="B69" s="14"/>
      <c r="C69" s="11">
        <f>'[1]支出-1'!A71</f>
        <v>0</v>
      </c>
      <c r="D69" s="12">
        <f>'[1]支出-1'!B71</f>
        <v>0</v>
      </c>
      <c r="E69" s="11">
        <f>'[1]支出-2'!D71</f>
        <v>0</v>
      </c>
      <c r="F69" s="12">
        <f>'[1]支出-2'!E71</f>
        <v>0</v>
      </c>
    </row>
    <row r="70" s="2" customFormat="1" ht="25.5" customHeight="1" spans="1:6">
      <c r="A70" s="9"/>
      <c r="B70" s="14"/>
      <c r="C70" s="11">
        <f>'[1]支出-1'!A72</f>
        <v>0</v>
      </c>
      <c r="D70" s="12">
        <f>'[1]支出-1'!B72</f>
        <v>0</v>
      </c>
      <c r="E70" s="11">
        <f>'[1]支出-2'!D72</f>
        <v>0</v>
      </c>
      <c r="F70" s="12">
        <f>'[1]支出-2'!E72</f>
        <v>0</v>
      </c>
    </row>
    <row r="71" s="2" customFormat="1" ht="25.5" customHeight="1" spans="1:6">
      <c r="A71" s="9"/>
      <c r="B71" s="14"/>
      <c r="C71" s="11">
        <f>'[1]支出-1'!A73</f>
        <v>0</v>
      </c>
      <c r="D71" s="12">
        <f>'[1]支出-1'!B73</f>
        <v>0</v>
      </c>
      <c r="E71" s="11">
        <f>'[1]支出-2'!D73</f>
        <v>0</v>
      </c>
      <c r="F71" s="12">
        <f>'[1]支出-2'!E73</f>
        <v>0</v>
      </c>
    </row>
    <row r="72" s="2" customFormat="1" ht="25.5" customHeight="1" spans="1:6">
      <c r="A72" s="9"/>
      <c r="B72" s="14"/>
      <c r="C72" s="11">
        <f>'[1]支出-1'!A74</f>
        <v>0</v>
      </c>
      <c r="D72" s="12">
        <f>'[1]支出-1'!B74</f>
        <v>0</v>
      </c>
      <c r="E72" s="11">
        <f>'[1]支出-2'!D74</f>
        <v>0</v>
      </c>
      <c r="F72" s="12">
        <f>'[1]支出-2'!E74</f>
        <v>0</v>
      </c>
    </row>
    <row r="73" s="2" customFormat="1" ht="25.5" customHeight="1" spans="1:6">
      <c r="A73" s="9"/>
      <c r="B73" s="14"/>
      <c r="C73" s="11">
        <f>'[1]支出-1'!A75</f>
        <v>0</v>
      </c>
      <c r="D73" s="12">
        <f>'[1]支出-1'!B75</f>
        <v>0</v>
      </c>
      <c r="E73" s="11">
        <f>'[1]支出-2'!D75</f>
        <v>0</v>
      </c>
      <c r="F73" s="12">
        <f>'[1]支出-2'!E75</f>
        <v>0</v>
      </c>
    </row>
    <row r="74" s="2" customFormat="1" ht="25.5" customHeight="1" spans="1:6">
      <c r="A74" s="9"/>
      <c r="B74" s="14"/>
      <c r="C74" s="11">
        <f>'[1]支出-1'!A76</f>
        <v>0</v>
      </c>
      <c r="D74" s="12">
        <f>'[1]支出-1'!B76</f>
        <v>0</v>
      </c>
      <c r="E74" s="11">
        <f>'[1]支出-2'!D76</f>
        <v>0</v>
      </c>
      <c r="F74" s="12">
        <f>'[1]支出-2'!E76</f>
        <v>0</v>
      </c>
    </row>
    <row r="75" s="2" customFormat="1" ht="25.5" customHeight="1" spans="1:6">
      <c r="A75" s="9"/>
      <c r="B75" s="14"/>
      <c r="C75" s="11">
        <f>'[1]支出-1'!A77</f>
        <v>0</v>
      </c>
      <c r="D75" s="12">
        <f>'[1]支出-1'!B77</f>
        <v>0</v>
      </c>
      <c r="E75" s="11">
        <f>'[1]支出-2'!D77</f>
        <v>0</v>
      </c>
      <c r="F75" s="12">
        <f>'[1]支出-2'!E77</f>
        <v>0</v>
      </c>
    </row>
    <row r="76" s="2" customFormat="1" ht="25.5" customHeight="1" spans="1:6">
      <c r="A76" s="9"/>
      <c r="B76" s="14"/>
      <c r="C76" s="11">
        <f>'[1]支出-1'!A78</f>
        <v>0</v>
      </c>
      <c r="D76" s="12">
        <f>'[1]支出-1'!B78</f>
        <v>0</v>
      </c>
      <c r="E76" s="11">
        <f>'[1]支出-2'!D78</f>
        <v>0</v>
      </c>
      <c r="F76" s="12">
        <f>'[1]支出-2'!E78</f>
        <v>0</v>
      </c>
    </row>
    <row r="77" s="2" customFormat="1" ht="25.5" customHeight="1" spans="1:6">
      <c r="A77" s="9"/>
      <c r="B77" s="14"/>
      <c r="C77" s="11">
        <f>'[1]支出-1'!A79</f>
        <v>0</v>
      </c>
      <c r="D77" s="12">
        <f>'[1]支出-1'!B79</f>
        <v>0</v>
      </c>
      <c r="E77" s="11">
        <f>'[1]支出-2'!D79</f>
        <v>0</v>
      </c>
      <c r="F77" s="12">
        <f>'[1]支出-2'!E79</f>
        <v>0</v>
      </c>
    </row>
    <row r="78" s="2" customFormat="1" ht="25.5" customHeight="1" spans="1:6">
      <c r="A78" s="9"/>
      <c r="B78" s="14"/>
      <c r="C78" s="11">
        <f>'[1]支出-1'!A80</f>
        <v>0</v>
      </c>
      <c r="D78" s="12">
        <f>'[1]支出-1'!B80</f>
        <v>0</v>
      </c>
      <c r="E78" s="11">
        <f>'[1]支出-2'!D80</f>
        <v>0</v>
      </c>
      <c r="F78" s="12">
        <f>'[1]支出-2'!E80</f>
        <v>0</v>
      </c>
    </row>
    <row r="79" s="2" customFormat="1" ht="25.5" customHeight="1" spans="1:6">
      <c r="A79" s="9"/>
      <c r="B79" s="14"/>
      <c r="C79" s="11">
        <f>'[1]支出-1'!A81</f>
        <v>0</v>
      </c>
      <c r="D79" s="12">
        <f>'[1]支出-1'!B81</f>
        <v>0</v>
      </c>
      <c r="E79" s="11">
        <f>'[1]支出-2'!D81</f>
        <v>0</v>
      </c>
      <c r="F79" s="12">
        <f>'[1]支出-2'!E81</f>
        <v>0</v>
      </c>
    </row>
    <row r="80" s="2" customFormat="1" ht="25.5" customHeight="1" spans="1:6">
      <c r="A80" s="9"/>
      <c r="B80" s="14"/>
      <c r="C80" s="11">
        <f>'[1]支出-1'!A82</f>
        <v>0</v>
      </c>
      <c r="D80" s="12">
        <f>'[1]支出-1'!B82</f>
        <v>0</v>
      </c>
      <c r="E80" s="11">
        <f>'[1]支出-2'!D82</f>
        <v>0</v>
      </c>
      <c r="F80" s="12">
        <f>'[1]支出-2'!E82</f>
        <v>0</v>
      </c>
    </row>
    <row r="81" s="2" customFormat="1" ht="25.5" customHeight="1" spans="1:6">
      <c r="A81" s="9"/>
      <c r="B81" s="14"/>
      <c r="C81" s="11">
        <f>'[1]支出-1'!A83</f>
        <v>0</v>
      </c>
      <c r="D81" s="12">
        <f>'[1]支出-1'!B83</f>
        <v>0</v>
      </c>
      <c r="E81" s="11">
        <f>'[1]支出-2'!D83</f>
        <v>0</v>
      </c>
      <c r="F81" s="12">
        <f>'[1]支出-2'!E83</f>
        <v>0</v>
      </c>
    </row>
    <row r="82" s="2" customFormat="1" ht="25.5" customHeight="1" spans="1:6">
      <c r="A82" s="9"/>
      <c r="B82" s="14"/>
      <c r="C82" s="11">
        <f>'[1]支出-1'!A84</f>
        <v>0</v>
      </c>
      <c r="D82" s="12">
        <f>'[1]支出-1'!B84</f>
        <v>0</v>
      </c>
      <c r="E82" s="11">
        <f>'[1]支出-2'!D84</f>
        <v>0</v>
      </c>
      <c r="F82" s="12">
        <f>'[1]支出-2'!E84</f>
        <v>0</v>
      </c>
    </row>
    <row r="83" s="2" customFormat="1" ht="25.5" customHeight="1" spans="1:6">
      <c r="A83" s="9"/>
      <c r="B83" s="14"/>
      <c r="C83" s="11">
        <f>'[1]支出-1'!A85</f>
        <v>0</v>
      </c>
      <c r="D83" s="12">
        <f>'[1]支出-1'!B85</f>
        <v>0</v>
      </c>
      <c r="E83" s="11">
        <f>'[1]支出-2'!D85</f>
        <v>0</v>
      </c>
      <c r="F83" s="12">
        <f>'[1]支出-2'!E85</f>
        <v>0</v>
      </c>
    </row>
    <row r="84" s="2" customFormat="1" ht="25.5" customHeight="1" spans="1:6">
      <c r="A84" s="9"/>
      <c r="B84" s="14"/>
      <c r="C84" s="11">
        <f>'[1]支出-1'!A86</f>
        <v>0</v>
      </c>
      <c r="D84" s="12">
        <f>'[1]支出-1'!B86</f>
        <v>0</v>
      </c>
      <c r="E84" s="11">
        <f>'[1]支出-2'!D86</f>
        <v>0</v>
      </c>
      <c r="F84" s="12">
        <f>'[1]支出-2'!E86</f>
        <v>0</v>
      </c>
    </row>
    <row r="85" s="2" customFormat="1" ht="25.5" customHeight="1" spans="1:6">
      <c r="A85" s="9"/>
      <c r="B85" s="14"/>
      <c r="C85" s="11">
        <f>'[1]支出-1'!A87</f>
        <v>0</v>
      </c>
      <c r="D85" s="12">
        <f>'[1]支出-1'!B87</f>
        <v>0</v>
      </c>
      <c r="E85" s="11">
        <f>'[1]支出-2'!D87</f>
        <v>0</v>
      </c>
      <c r="F85" s="12">
        <f>'[1]支出-2'!E87</f>
        <v>0</v>
      </c>
    </row>
    <row r="86" s="2" customFormat="1" ht="25.5" customHeight="1" spans="1:6">
      <c r="A86" s="9"/>
      <c r="B86" s="14"/>
      <c r="C86" s="11">
        <f>'[1]支出-1'!A88</f>
        <v>0</v>
      </c>
      <c r="D86" s="12">
        <f>'[1]支出-1'!B88</f>
        <v>0</v>
      </c>
      <c r="E86" s="11">
        <f>'[1]支出-2'!D88</f>
        <v>0</v>
      </c>
      <c r="F86" s="12">
        <f>'[1]支出-2'!E88</f>
        <v>0</v>
      </c>
    </row>
    <row r="87" s="2" customFormat="1" ht="25.5" customHeight="1" spans="1:6">
      <c r="A87" s="9"/>
      <c r="B87" s="14"/>
      <c r="C87" s="11">
        <f>'[1]支出-1'!A89</f>
        <v>0</v>
      </c>
      <c r="D87" s="12">
        <f>'[1]支出-1'!B89</f>
        <v>0</v>
      </c>
      <c r="E87" s="11">
        <f>'[1]支出-2'!D89</f>
        <v>0</v>
      </c>
      <c r="F87" s="12">
        <f>'[1]支出-2'!E89</f>
        <v>0</v>
      </c>
    </row>
    <row r="88" s="2" customFormat="1" ht="25.5" customHeight="1" spans="1:6">
      <c r="A88" s="9"/>
      <c r="B88" s="14"/>
      <c r="C88" s="11">
        <f>'[1]支出-1'!A90</f>
        <v>0</v>
      </c>
      <c r="D88" s="12">
        <f>'[1]支出-1'!B90</f>
        <v>0</v>
      </c>
      <c r="E88" s="11">
        <f>'[1]支出-2'!D90</f>
        <v>0</v>
      </c>
      <c r="F88" s="12">
        <f>'[1]支出-2'!E90</f>
        <v>0</v>
      </c>
    </row>
    <row r="89" s="2" customFormat="1" ht="25.5" customHeight="1" spans="1:6">
      <c r="A89" s="9"/>
      <c r="B89" s="14"/>
      <c r="C89" s="11">
        <f>'[1]支出-1'!A91</f>
        <v>0</v>
      </c>
      <c r="D89" s="12">
        <f>'[1]支出-1'!B91</f>
        <v>0</v>
      </c>
      <c r="E89" s="11">
        <f>'[1]支出-2'!D91</f>
        <v>0</v>
      </c>
      <c r="F89" s="12">
        <f>'[1]支出-2'!E91</f>
        <v>0</v>
      </c>
    </row>
    <row r="90" s="2" customFormat="1" ht="25.5" customHeight="1" spans="1:6">
      <c r="A90" s="9"/>
      <c r="B90" s="14"/>
      <c r="C90" s="11">
        <f>'[1]支出-1'!A92</f>
        <v>0</v>
      </c>
      <c r="D90" s="12">
        <f>'[1]支出-1'!B92</f>
        <v>0</v>
      </c>
      <c r="E90" s="11">
        <f>'[1]支出-2'!D92</f>
        <v>0</v>
      </c>
      <c r="F90" s="12">
        <f>'[1]支出-2'!E92</f>
        <v>0</v>
      </c>
    </row>
    <row r="91" s="2" customFormat="1" ht="25.5" customHeight="1" spans="1:6">
      <c r="A91" s="9"/>
      <c r="B91" s="14"/>
      <c r="C91" s="11">
        <f>'[1]支出-1'!A93</f>
        <v>0</v>
      </c>
      <c r="D91" s="12">
        <f>'[1]支出-1'!B93</f>
        <v>0</v>
      </c>
      <c r="E91" s="11">
        <f>'[1]支出-2'!D93</f>
        <v>0</v>
      </c>
      <c r="F91" s="12">
        <f>'[1]支出-2'!E93</f>
        <v>0</v>
      </c>
    </row>
    <row r="92" s="2" customFormat="1" ht="25.5" customHeight="1" spans="1:6">
      <c r="A92" s="9"/>
      <c r="B92" s="14"/>
      <c r="C92" s="11">
        <f>'[1]支出-1'!A94</f>
        <v>0</v>
      </c>
      <c r="D92" s="12">
        <f>'[1]支出-1'!B94</f>
        <v>0</v>
      </c>
      <c r="E92" s="11">
        <f>'[1]支出-2'!D94</f>
        <v>0</v>
      </c>
      <c r="F92" s="12">
        <f>'[1]支出-2'!E94</f>
        <v>0</v>
      </c>
    </row>
    <row r="93" s="2" customFormat="1" ht="25.5" customHeight="1" spans="1:6">
      <c r="A93" s="9"/>
      <c r="B93" s="14"/>
      <c r="C93" s="11">
        <f>'[1]支出-1'!A95</f>
        <v>0</v>
      </c>
      <c r="D93" s="12">
        <f>'[1]支出-1'!B95</f>
        <v>0</v>
      </c>
      <c r="E93" s="11">
        <f>'[1]支出-2'!D95</f>
        <v>0</v>
      </c>
      <c r="F93" s="12">
        <f>'[1]支出-2'!E95</f>
        <v>0</v>
      </c>
    </row>
    <row r="94" s="2" customFormat="1" ht="25.5" customHeight="1" spans="1:6">
      <c r="A94" s="9"/>
      <c r="B94" s="14"/>
      <c r="C94" s="11">
        <f>'[1]支出-1'!A96</f>
        <v>0</v>
      </c>
      <c r="D94" s="12">
        <f>'[1]支出-1'!B96</f>
        <v>0</v>
      </c>
      <c r="E94" s="11">
        <f>'[1]支出-2'!D96</f>
        <v>0</v>
      </c>
      <c r="F94" s="12">
        <f>'[1]支出-2'!E96</f>
        <v>0</v>
      </c>
    </row>
    <row r="95" s="2" customFormat="1" ht="25.5" customHeight="1" spans="1:6">
      <c r="A95" s="9"/>
      <c r="B95" s="14"/>
      <c r="C95" s="11">
        <f>'[1]支出-1'!A97</f>
        <v>0</v>
      </c>
      <c r="D95" s="12">
        <f>'[1]支出-1'!B97</f>
        <v>0</v>
      </c>
      <c r="E95" s="11">
        <f>'[1]支出-2'!D97</f>
        <v>0</v>
      </c>
      <c r="F95" s="12">
        <f>'[1]支出-2'!E97</f>
        <v>0</v>
      </c>
    </row>
    <row r="96" s="2" customFormat="1" ht="25.5" customHeight="1" spans="1:6">
      <c r="A96" s="9"/>
      <c r="B96" s="14"/>
      <c r="C96" s="11">
        <f>'[1]支出-1'!A98</f>
        <v>0</v>
      </c>
      <c r="D96" s="12">
        <f>'[1]支出-1'!B98</f>
        <v>0</v>
      </c>
      <c r="E96" s="11">
        <f>'[1]支出-2'!D98</f>
        <v>0</v>
      </c>
      <c r="F96" s="12">
        <f>'[1]支出-2'!E98</f>
        <v>0</v>
      </c>
    </row>
    <row r="97" s="2" customFormat="1" ht="25.5" customHeight="1" spans="1:6">
      <c r="A97" s="9"/>
      <c r="B97" s="14"/>
      <c r="C97" s="11">
        <f>'[1]支出-1'!A99</f>
        <v>0</v>
      </c>
      <c r="D97" s="12">
        <f>'[1]支出-1'!B99</f>
        <v>0</v>
      </c>
      <c r="E97" s="11">
        <f>'[1]支出-2'!D99</f>
        <v>0</v>
      </c>
      <c r="F97" s="12">
        <f>'[1]支出-2'!E99</f>
        <v>0</v>
      </c>
    </row>
    <row r="98" s="2" customFormat="1" ht="25.5" customHeight="1" spans="1:6">
      <c r="A98" s="9"/>
      <c r="B98" s="14"/>
      <c r="C98" s="11">
        <f>'[1]支出-1'!A100</f>
        <v>0</v>
      </c>
      <c r="D98" s="12">
        <f>'[1]支出-1'!B100</f>
        <v>0</v>
      </c>
      <c r="E98" s="11">
        <f>'[1]支出-2'!D100</f>
        <v>0</v>
      </c>
      <c r="F98" s="12">
        <f>'[1]支出-2'!E100</f>
        <v>0</v>
      </c>
    </row>
    <row r="99" s="2" customFormat="1" ht="25.5" customHeight="1" spans="1:6">
      <c r="A99" s="9"/>
      <c r="B99" s="14"/>
      <c r="C99" s="11">
        <f>'[1]支出-1'!A101</f>
        <v>0</v>
      </c>
      <c r="D99" s="12">
        <f>'[1]支出-1'!B101</f>
        <v>0</v>
      </c>
      <c r="E99" s="11">
        <f>'[1]支出-2'!D101</f>
        <v>0</v>
      </c>
      <c r="F99" s="12">
        <f>'[1]支出-2'!E101</f>
        <v>0</v>
      </c>
    </row>
    <row r="100" s="2" customFormat="1" ht="25.5" customHeight="1" spans="1:6">
      <c r="A100" s="9"/>
      <c r="B100" s="14"/>
      <c r="C100" s="11">
        <f>'[1]支出-1'!A102</f>
        <v>0</v>
      </c>
      <c r="D100" s="12">
        <f>'[1]支出-1'!B102</f>
        <v>0</v>
      </c>
      <c r="E100" s="11">
        <f>'[1]支出-2'!D102</f>
        <v>0</v>
      </c>
      <c r="F100" s="12">
        <f>'[1]支出-2'!E102</f>
        <v>0</v>
      </c>
    </row>
    <row r="101" s="2" customFormat="1" ht="25.5" customHeight="1" spans="1:6">
      <c r="A101" s="9"/>
      <c r="B101" s="14"/>
      <c r="C101" s="11">
        <f>'[1]支出-1'!A103</f>
        <v>0</v>
      </c>
      <c r="D101" s="12">
        <f>'[1]支出-1'!B103</f>
        <v>0</v>
      </c>
      <c r="E101" s="11">
        <f>'[1]支出-2'!D103</f>
        <v>0</v>
      </c>
      <c r="F101" s="12">
        <f>'[1]支出-2'!E103</f>
        <v>0</v>
      </c>
    </row>
    <row r="102" s="2" customFormat="1" ht="25.5" customHeight="1" spans="1:6">
      <c r="A102" s="9"/>
      <c r="B102" s="14"/>
      <c r="C102" s="11">
        <f>'[1]支出-1'!A104</f>
        <v>0</v>
      </c>
      <c r="D102" s="12">
        <f>'[1]支出-1'!B104</f>
        <v>0</v>
      </c>
      <c r="E102" s="11">
        <f>'[1]支出-2'!D104</f>
        <v>0</v>
      </c>
      <c r="F102" s="12">
        <f>'[1]支出-2'!E104</f>
        <v>0</v>
      </c>
    </row>
    <row r="103" s="2" customFormat="1" ht="25.5" customHeight="1" spans="1:6">
      <c r="A103" s="9"/>
      <c r="B103" s="14"/>
      <c r="C103" s="11">
        <f>'[1]支出-1'!A105</f>
        <v>0</v>
      </c>
      <c r="D103" s="12">
        <f>'[1]支出-1'!B105</f>
        <v>0</v>
      </c>
      <c r="E103" s="11">
        <f>'[1]支出-2'!D105</f>
        <v>0</v>
      </c>
      <c r="F103" s="12">
        <f>'[1]支出-2'!E105</f>
        <v>0</v>
      </c>
    </row>
    <row r="104" s="2" customFormat="1" ht="25.5" customHeight="1" spans="1:6">
      <c r="A104" s="9"/>
      <c r="B104" s="14"/>
      <c r="C104" s="11">
        <f>'[1]支出-1'!A106</f>
        <v>0</v>
      </c>
      <c r="D104" s="12">
        <f>'[1]支出-1'!B106</f>
        <v>0</v>
      </c>
      <c r="E104" s="11">
        <f>'[1]支出-2'!D106</f>
        <v>0</v>
      </c>
      <c r="F104" s="12">
        <f>'[1]支出-2'!E106</f>
        <v>0</v>
      </c>
    </row>
    <row r="105" s="2" customFormat="1" ht="25.5" customHeight="1" spans="1:6">
      <c r="A105" s="9"/>
      <c r="B105" s="14"/>
      <c r="C105" s="11">
        <f>'[1]支出-1'!A107</f>
        <v>0</v>
      </c>
      <c r="D105" s="12">
        <f>'[1]支出-1'!B107</f>
        <v>0</v>
      </c>
      <c r="E105" s="11">
        <f>'[1]支出-2'!D107</f>
        <v>0</v>
      </c>
      <c r="F105" s="12">
        <f>'[1]支出-2'!E107</f>
        <v>0</v>
      </c>
    </row>
    <row r="106" s="2" customFormat="1" ht="25.5" customHeight="1" spans="1:6">
      <c r="A106" s="9"/>
      <c r="B106" s="14"/>
      <c r="C106" s="11">
        <f>'[1]支出-1'!A108</f>
        <v>0</v>
      </c>
      <c r="D106" s="12">
        <f>'[1]支出-1'!B108</f>
        <v>0</v>
      </c>
      <c r="E106" s="11">
        <f>'[1]支出-2'!D108</f>
        <v>0</v>
      </c>
      <c r="F106" s="12">
        <f>'[1]支出-2'!E108</f>
        <v>0</v>
      </c>
    </row>
    <row r="107" s="2" customFormat="1" ht="25.5" customHeight="1" spans="1:6">
      <c r="A107" s="9"/>
      <c r="B107" s="14"/>
      <c r="C107" s="11">
        <f>'[1]支出-1'!A109</f>
        <v>0</v>
      </c>
      <c r="D107" s="12">
        <f>'[1]支出-1'!B109</f>
        <v>0</v>
      </c>
      <c r="E107" s="11">
        <f>'[1]支出-2'!D109</f>
        <v>0</v>
      </c>
      <c r="F107" s="12">
        <f>'[1]支出-2'!E109</f>
        <v>0</v>
      </c>
    </row>
    <row r="108" s="2" customFormat="1" ht="25.5" customHeight="1" spans="1:6">
      <c r="A108" s="9"/>
      <c r="B108" s="14"/>
      <c r="C108" s="11">
        <f>'[1]支出-1'!A110</f>
        <v>0</v>
      </c>
      <c r="D108" s="12">
        <f>'[1]支出-1'!B110</f>
        <v>0</v>
      </c>
      <c r="E108" s="11">
        <f>'[1]支出-2'!D110</f>
        <v>0</v>
      </c>
      <c r="F108" s="12">
        <f>'[1]支出-2'!E110</f>
        <v>0</v>
      </c>
    </row>
    <row r="109" s="2" customFormat="1" ht="25.5" customHeight="1" spans="1:6">
      <c r="A109" s="9"/>
      <c r="B109" s="14"/>
      <c r="C109" s="11">
        <f>'[1]支出-1'!A111</f>
        <v>0</v>
      </c>
      <c r="D109" s="12">
        <f>'[1]支出-1'!B111</f>
        <v>0</v>
      </c>
      <c r="E109" s="11">
        <f>'[1]支出-2'!D111</f>
        <v>0</v>
      </c>
      <c r="F109" s="12">
        <f>'[1]支出-2'!E111</f>
        <v>0</v>
      </c>
    </row>
    <row r="110" s="2" customFormat="1" ht="25.5" customHeight="1" spans="1:6">
      <c r="A110" s="9"/>
      <c r="B110" s="14"/>
      <c r="C110" s="11">
        <f>'[1]支出-1'!A112</f>
        <v>0</v>
      </c>
      <c r="D110" s="12">
        <f>'[1]支出-1'!B112</f>
        <v>0</v>
      </c>
      <c r="E110" s="11">
        <f>'[1]支出-2'!D112</f>
        <v>0</v>
      </c>
      <c r="F110" s="12">
        <f>'[1]支出-2'!E112</f>
        <v>0</v>
      </c>
    </row>
    <row r="111" s="2" customFormat="1" ht="25.5" customHeight="1" spans="1:6">
      <c r="A111" s="9"/>
      <c r="B111" s="14"/>
      <c r="C111" s="11">
        <f>'[1]支出-1'!A113</f>
        <v>0</v>
      </c>
      <c r="D111" s="12">
        <f>'[1]支出-1'!B113</f>
        <v>0</v>
      </c>
      <c r="E111" s="11">
        <f>'[1]支出-2'!D113</f>
        <v>0</v>
      </c>
      <c r="F111" s="12">
        <f>'[1]支出-2'!E113</f>
        <v>0</v>
      </c>
    </row>
    <row r="112" s="2" customFormat="1" ht="25.5" customHeight="1" spans="1:6">
      <c r="A112" s="9"/>
      <c r="B112" s="14"/>
      <c r="C112" s="11">
        <f>'[1]支出-1'!A114</f>
        <v>0</v>
      </c>
      <c r="D112" s="12">
        <f>'[1]支出-1'!B114</f>
        <v>0</v>
      </c>
      <c r="E112" s="11">
        <f>'[1]支出-2'!D114</f>
        <v>0</v>
      </c>
      <c r="F112" s="12">
        <f>'[1]支出-2'!E114</f>
        <v>0</v>
      </c>
    </row>
    <row r="113" s="2" customFormat="1" ht="25.5" customHeight="1" spans="1:6">
      <c r="A113" s="9"/>
      <c r="B113" s="14"/>
      <c r="C113" s="11">
        <f>'[1]支出-1'!A115</f>
        <v>0</v>
      </c>
      <c r="D113" s="12">
        <f>'[1]支出-1'!B115</f>
        <v>0</v>
      </c>
      <c r="E113" s="11">
        <f>'[1]支出-2'!D115</f>
        <v>0</v>
      </c>
      <c r="F113" s="12">
        <f>'[1]支出-2'!E115</f>
        <v>0</v>
      </c>
    </row>
    <row r="114" s="2" customFormat="1" ht="25.5" customHeight="1" spans="1:6">
      <c r="A114" s="9"/>
      <c r="B114" s="14"/>
      <c r="C114" s="11">
        <f>'[1]支出-1'!A116</f>
        <v>0</v>
      </c>
      <c r="D114" s="12">
        <f>'[1]支出-1'!B116</f>
        <v>0</v>
      </c>
      <c r="E114" s="11">
        <f>'[1]支出-2'!D116</f>
        <v>0</v>
      </c>
      <c r="F114" s="12">
        <f>'[1]支出-2'!E116</f>
        <v>0</v>
      </c>
    </row>
    <row r="115" s="2" customFormat="1" ht="25.5" customHeight="1" spans="1:6">
      <c r="A115" s="9"/>
      <c r="B115" s="14"/>
      <c r="C115" s="11">
        <f>'[1]支出-1'!A117</f>
        <v>0</v>
      </c>
      <c r="D115" s="12">
        <f>'[1]支出-1'!B117</f>
        <v>0</v>
      </c>
      <c r="E115" s="11">
        <f>'[1]支出-2'!D117</f>
        <v>0</v>
      </c>
      <c r="F115" s="12">
        <f>'[1]支出-2'!E117</f>
        <v>0</v>
      </c>
    </row>
    <row r="116" s="2" customFormat="1" ht="25.5" customHeight="1" spans="1:6">
      <c r="A116" s="9"/>
      <c r="B116" s="14"/>
      <c r="C116" s="11">
        <f>'[1]支出-1'!A118</f>
        <v>0</v>
      </c>
      <c r="D116" s="12">
        <f>'[1]支出-1'!B118</f>
        <v>0</v>
      </c>
      <c r="E116" s="11">
        <f>'[1]支出-2'!D118</f>
        <v>0</v>
      </c>
      <c r="F116" s="12">
        <f>'[1]支出-2'!E118</f>
        <v>0</v>
      </c>
    </row>
    <row r="117" s="2" customFormat="1" ht="25.5" customHeight="1" spans="1:6">
      <c r="A117" s="9"/>
      <c r="B117" s="14"/>
      <c r="C117" s="11">
        <f>'[1]支出-1'!A119</f>
        <v>0</v>
      </c>
      <c r="D117" s="12">
        <f>'[1]支出-1'!B119</f>
        <v>0</v>
      </c>
      <c r="E117" s="11">
        <f>'[1]支出-2'!D119</f>
        <v>0</v>
      </c>
      <c r="F117" s="12">
        <f>'[1]支出-2'!E119</f>
        <v>0</v>
      </c>
    </row>
    <row r="118" s="2" customFormat="1" ht="25.5" customHeight="1" spans="1:6">
      <c r="A118" s="9"/>
      <c r="B118" s="14"/>
      <c r="C118" s="11">
        <f>'[1]支出-1'!A120</f>
        <v>0</v>
      </c>
      <c r="D118" s="12">
        <f>'[1]支出-1'!B120</f>
        <v>0</v>
      </c>
      <c r="E118" s="11">
        <f>'[1]支出-2'!D120</f>
        <v>0</v>
      </c>
      <c r="F118" s="12">
        <f>'[1]支出-2'!E120</f>
        <v>0</v>
      </c>
    </row>
    <row r="119" s="2" customFormat="1" ht="25.5" customHeight="1" spans="1:6">
      <c r="A119" s="9"/>
      <c r="B119" s="14"/>
      <c r="C119" s="11">
        <f>'[1]支出-1'!A121</f>
        <v>0</v>
      </c>
      <c r="D119" s="12">
        <f>'[1]支出-1'!B121</f>
        <v>0</v>
      </c>
      <c r="E119" s="11">
        <f>'[1]支出-2'!D121</f>
        <v>0</v>
      </c>
      <c r="F119" s="12">
        <f>'[1]支出-2'!E121</f>
        <v>0</v>
      </c>
    </row>
    <row r="120" s="2" customFormat="1" ht="25.5" customHeight="1" spans="1:6">
      <c r="A120" s="9"/>
      <c r="B120" s="14"/>
      <c r="C120" s="11">
        <f>'[1]支出-1'!A122</f>
        <v>0</v>
      </c>
      <c r="D120" s="12">
        <f>'[1]支出-1'!B122</f>
        <v>0</v>
      </c>
      <c r="E120" s="11">
        <f>'[1]支出-2'!D122</f>
        <v>0</v>
      </c>
      <c r="F120" s="12">
        <f>'[1]支出-2'!E122</f>
        <v>0</v>
      </c>
    </row>
    <row r="121" s="2" customFormat="1" ht="25.5" customHeight="1" spans="1:6">
      <c r="A121" s="9"/>
      <c r="B121" s="14"/>
      <c r="C121" s="11">
        <f>'[1]支出-1'!A123</f>
        <v>0</v>
      </c>
      <c r="D121" s="12">
        <f>'[1]支出-1'!B123</f>
        <v>0</v>
      </c>
      <c r="E121" s="11">
        <f>'[1]支出-2'!D123</f>
        <v>0</v>
      </c>
      <c r="F121" s="12">
        <f>'[1]支出-2'!E123</f>
        <v>0</v>
      </c>
    </row>
    <row r="122" s="2" customFormat="1" ht="25.5" customHeight="1" spans="1:6">
      <c r="A122" s="9"/>
      <c r="B122" s="14"/>
      <c r="C122" s="11">
        <f>'[1]支出-1'!A124</f>
        <v>0</v>
      </c>
      <c r="D122" s="12">
        <f>'[1]支出-1'!B124</f>
        <v>0</v>
      </c>
      <c r="E122" s="11">
        <f>'[1]支出-2'!D124</f>
        <v>0</v>
      </c>
      <c r="F122" s="12">
        <f>'[1]支出-2'!E124</f>
        <v>0</v>
      </c>
    </row>
    <row r="123" s="2" customFormat="1" ht="25.5" customHeight="1" spans="1:6">
      <c r="A123" s="9"/>
      <c r="B123" s="14"/>
      <c r="C123" s="11">
        <f>'[1]支出-1'!A125</f>
        <v>0</v>
      </c>
      <c r="D123" s="12">
        <f>'[1]支出-1'!B125</f>
        <v>0</v>
      </c>
      <c r="E123" s="11">
        <f>'[1]支出-2'!D125</f>
        <v>0</v>
      </c>
      <c r="F123" s="12">
        <f>'[1]支出-2'!E125</f>
        <v>0</v>
      </c>
    </row>
    <row r="124" s="2" customFormat="1" ht="25.5" customHeight="1" spans="1:6">
      <c r="A124" s="9"/>
      <c r="B124" s="14"/>
      <c r="C124" s="11">
        <f>'[1]支出-1'!A126</f>
        <v>0</v>
      </c>
      <c r="D124" s="12">
        <f>'[1]支出-1'!B126</f>
        <v>0</v>
      </c>
      <c r="E124" s="11">
        <f>'[1]支出-2'!D126</f>
        <v>0</v>
      </c>
      <c r="F124" s="12">
        <f>'[1]支出-2'!E126</f>
        <v>0</v>
      </c>
    </row>
    <row r="125" s="2" customFormat="1" customHeight="1" spans="1:6">
      <c r="A125" s="9"/>
      <c r="B125" s="14"/>
      <c r="C125" s="15" t="s">
        <v>19</v>
      </c>
      <c r="D125" s="12">
        <f>[1]支出!V7</f>
        <v>0</v>
      </c>
      <c r="E125" s="11">
        <f>'[1]支出-2'!D127</f>
        <v>0</v>
      </c>
      <c r="F125" s="12">
        <f>'[1]支出-2'!E127</f>
        <v>0</v>
      </c>
    </row>
    <row r="126" s="2" customFormat="1" customHeight="1" spans="1:6">
      <c r="A126" s="9"/>
      <c r="B126" s="14"/>
      <c r="C126" s="15" t="s">
        <v>20</v>
      </c>
      <c r="D126" s="12">
        <f>[1]支出!W7</f>
        <v>0</v>
      </c>
      <c r="E126" s="11">
        <f>'[1]支出-2'!D128</f>
        <v>0</v>
      </c>
      <c r="F126" s="12">
        <f>'[1]支出-2'!E128</f>
        <v>0</v>
      </c>
    </row>
    <row r="127" s="2" customFormat="1" customHeight="1" spans="1:6">
      <c r="A127" s="9"/>
      <c r="B127" s="14"/>
      <c r="C127" s="15" t="s">
        <v>21</v>
      </c>
      <c r="D127" s="12">
        <f>[1]支出!X7</f>
        <v>0</v>
      </c>
      <c r="E127" s="11">
        <f>'[1]支出-2'!D129</f>
        <v>0</v>
      </c>
      <c r="F127" s="12">
        <f>'[1]支出-2'!E129</f>
        <v>0</v>
      </c>
    </row>
    <row r="128" s="2" customFormat="1" ht="17.25" customHeight="1" spans="1:6">
      <c r="A128" s="16" t="s">
        <v>22</v>
      </c>
      <c r="B128" s="14">
        <f>SUM(B6,B11,B12,B13,B14,B15)</f>
        <v>8452</v>
      </c>
      <c r="C128" s="16" t="s">
        <v>23</v>
      </c>
      <c r="D128" s="14">
        <f>'[1]支出-2'!E7</f>
        <v>8505.63</v>
      </c>
      <c r="E128" s="16" t="s">
        <v>23</v>
      </c>
      <c r="F128" s="14">
        <f>'[1]支出-2'!E7</f>
        <v>8505.63</v>
      </c>
    </row>
    <row r="129" s="2" customFormat="1" ht="17.25" customHeight="1" spans="1:6">
      <c r="A129" s="9" t="s">
        <v>24</v>
      </c>
      <c r="B129" s="12">
        <f>[1]收入!Q7</f>
        <v>0</v>
      </c>
      <c r="C129" s="15" t="s">
        <v>25</v>
      </c>
      <c r="D129" s="12">
        <f>B133-D128</f>
        <v>0</v>
      </c>
      <c r="E129" s="9" t="s">
        <v>26</v>
      </c>
      <c r="F129" s="12">
        <f>D129</f>
        <v>0</v>
      </c>
    </row>
    <row r="130" s="2" customFormat="1" ht="17.25" customHeight="1" spans="1:6">
      <c r="A130" s="9" t="s">
        <v>27</v>
      </c>
      <c r="B130" s="17">
        <f>SUM(B131,B132)</f>
        <v>53.63</v>
      </c>
      <c r="C130" s="13"/>
      <c r="D130" s="14"/>
      <c r="E130" s="13"/>
      <c r="F130" s="14"/>
    </row>
    <row r="131" s="2" customFormat="1" ht="17.25" customHeight="1" spans="1:6">
      <c r="A131" s="9" t="s">
        <v>28</v>
      </c>
      <c r="B131" s="12">
        <f>[1]收入!R7</f>
        <v>13.63</v>
      </c>
      <c r="C131" s="13"/>
      <c r="D131" s="14"/>
      <c r="E131" s="13"/>
      <c r="F131" s="14"/>
    </row>
    <row r="132" s="2" customFormat="1" ht="17.25" customHeight="1" spans="1:6">
      <c r="A132" s="9" t="s">
        <v>29</v>
      </c>
      <c r="B132" s="12">
        <f>[1]收入!S7</f>
        <v>40</v>
      </c>
      <c r="C132" s="13"/>
      <c r="D132" s="14"/>
      <c r="E132" s="13"/>
      <c r="F132" s="14"/>
    </row>
    <row r="133" s="2" customFormat="1" ht="17.25" customHeight="1" spans="1:6">
      <c r="A133" s="16" t="s">
        <v>30</v>
      </c>
      <c r="B133" s="18">
        <f>SUM(B128,B129,B130)</f>
        <v>8505.63</v>
      </c>
      <c r="C133" s="16" t="s">
        <v>31</v>
      </c>
      <c r="D133" s="14">
        <f>SUM(D128,D129)</f>
        <v>8505.63</v>
      </c>
      <c r="E133" s="16" t="s">
        <v>31</v>
      </c>
      <c r="F133" s="14">
        <f>SUM(F128,F129)</f>
        <v>8505.63</v>
      </c>
    </row>
    <row r="338" s="2" customFormat="1" customHeight="1" spans="94:94">
      <c r="CP338" s="19"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2017-10-28T10:59:00Z</dcterms:created>
  <dcterms:modified xsi:type="dcterms:W3CDTF">2017-10-28T11:15:25Z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